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Synthèse" sheetId="3" state="visible" r:id="rId3"/>
  </sheets>
  <definedNames>
    <definedName name="_xlnm.Print_Area" localSheetId="0">'Mode d''emploi'!$A$1:$D$34</definedName>
    <definedName name="_xlnm._FilterDatabase" localSheetId="1" hidden="1">'Registre'!$A$3:$N$56</definedName>
    <definedName name="_xlnm.Print_Titles" localSheetId="1">'Registre'!$1:$3</definedName>
    <definedName name="_xlnm.Print_Area" localSheetId="1">'Registre'!$A$1:$N$56</definedName>
    <definedName name="_xlnm.Print_Area" localSheetId="2">'Synthèse'!$A$1:$C$26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%"/>
    <numFmt numFmtId="167" formatCode="0.0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03361"/>
      <sz val="12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  <font>
      <name val="Calibri"/>
      <b val="1"/>
      <color rgb="00205E99"/>
      <sz val="12"/>
    </font>
    <font>
      <name val="Calibri"/>
      <color rgb="007A8798"/>
      <sz val="10"/>
    </font>
  </fonts>
  <fills count="7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</fills>
  <borders count="6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  <border>
      <bottom style="thin">
        <color rgb="00C9D5E3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2" borderId="0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left" vertical="center" wrapText="1" indent="1"/>
    </xf>
    <xf numFmtId="0" fontId="14" fillId="2" borderId="4" applyAlignment="1" pivotButton="0" quotePrefix="0" xfId="0">
      <alignment horizontal="center" vertical="center" wrapText="1"/>
    </xf>
    <xf numFmtId="0" fontId="14" fillId="2" borderId="4" applyAlignment="1" pivotButton="0" quotePrefix="0" xfId="0">
      <alignment horizontal="left" vertical="center" wrapText="1" indent="1"/>
    </xf>
    <xf numFmtId="165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 indent="1"/>
    </xf>
    <xf numFmtId="0" fontId="4" fillId="4" borderId="2" applyAlignment="1" pivotButton="0" quotePrefix="0" xfId="0">
      <alignment horizontal="center" vertical="center" wrapText="1"/>
    </xf>
    <xf numFmtId="0" fontId="8" fillId="5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bottom" wrapText="1" indent="1"/>
    </xf>
    <xf numFmtId="0" fontId="4" fillId="0" borderId="5" applyAlignment="1" pivotButton="0" quotePrefix="0" xfId="0">
      <alignment horizontal="left" vertical="center" wrapText="1" indent="1"/>
    </xf>
    <xf numFmtId="1" fontId="15" fillId="5" borderId="2" applyAlignment="1" pivotButton="0" quotePrefix="0" xfId="0">
      <alignment horizontal="right" vertical="center" wrapText="1" indent="1"/>
    </xf>
    <xf numFmtId="0" fontId="16" fillId="0" borderId="5" applyAlignment="1" pivotButton="0" quotePrefix="0" xfId="0">
      <alignment horizontal="left" vertical="center" wrapText="1" indent="1"/>
    </xf>
    <xf numFmtId="166" fontId="15" fillId="5" borderId="2" applyAlignment="1" pivotButton="0" quotePrefix="0" xfId="0">
      <alignment horizontal="right" vertical="center" wrapText="1" indent="1"/>
    </xf>
    <xf numFmtId="167" fontId="15" fillId="5" borderId="2" applyAlignment="1" pivotButton="0" quotePrefix="0" xfId="0">
      <alignment horizontal="right" vertical="center" wrapText="1" indent="1"/>
    </xf>
  </cellXfs>
  <cellStyles count="1">
    <cellStyle name="Normal" xfId="0" builtinId="0" hidden="0"/>
  </cellStyles>
  <dxfs count="3">
    <dxf>
      <font>
        <b val="1"/>
        <color rgb="008A3A22"/>
      </font>
      <fill>
        <patternFill patternType="solid">
          <fgColor rgb="00F7E4DD"/>
          <bgColor rgb="00F7E4DD"/>
        </patternFill>
      </fill>
    </dxf>
    <dxf>
      <font>
        <b val="1"/>
        <color rgb="007A5A12"/>
      </font>
      <fill>
        <patternFill patternType="solid">
          <fgColor rgb="00FBF1DC"/>
          <bgColor rgb="00FBF1DC"/>
        </patternFill>
      </fill>
    </dxf>
    <dxf>
      <font>
        <i val="1"/>
        <color rgb="007A879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demonstration-ia-usage-equipe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4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Registre des essais et des exceptions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Noter chaque dossier testé, ses temps et ses incidents, pour décider sur des faits.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40.6" customHeight="1">
      <c r="B9" s="7" t="n">
        <v>1</v>
      </c>
      <c r="C9" s="8" t="inlineStr">
        <is>
          <t>Ajoutez une ligne par dossier testé dans l’onglet « Registre », le jour même. Comptez tous les dossiers tentés, y compris ceux qui échouent.</t>
        </is>
      </c>
    </row>
    <row r="10" ht="40.6" customHeight="1">
      <c r="B10" s="7" t="n">
        <v>2</v>
      </c>
      <c r="C10" s="8" t="inlineStr">
        <is>
          <t>Notez les trois temps, le résultat, l’erreur critique éventuelle et l’incident. Un identifiant de dossier suffit : ne recopiez pas de contenu sensible.</t>
        </is>
      </c>
    </row>
    <row r="11" ht="40.6" customHeight="1">
      <c r="B11" s="7" t="n">
        <v>3</v>
      </c>
      <c r="C11" s="8" t="inlineStr">
        <is>
          <t>Au bilan, lisez l’onglet « Synthèse » : part sans erreur critique, temps moyen, incidents ouverts. Puis décidez : poursuivre, réduire le périmètre ou arrêter.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Registre » : une ligne par dossier testé, avec listes déroulantes et temps total calculé.</t>
        </is>
      </c>
    </row>
    <row r="15" ht="20.3" customHeight="1">
      <c r="B15" s="9" t="inlineStr">
        <is>
          <t>« Synthèse » : les indicateurs calculés à partir du registre.</t>
        </is>
      </c>
    </row>
    <row r="16" ht="12" customHeight="1"/>
    <row r="17" ht="20" customHeight="1">
      <c r="B17" s="4" t="inlineStr">
        <is>
          <t>LÉGENDE DES COULEURS</t>
        </is>
      </c>
      <c r="C17" s="5" t="n"/>
    </row>
    <row r="18" ht="22.3" customHeight="1">
      <c r="B18" s="10" t="n"/>
      <c r="C18" s="8" t="inlineStr">
        <is>
          <t>Cellule à remplir.</t>
        </is>
      </c>
    </row>
    <row r="19" ht="22.3" customHeight="1">
      <c r="B19" s="11" t="n"/>
      <c r="C19" s="8" t="inlineStr">
        <is>
          <t>Cellule calculée. Ne la modifiez pas : la formule se met à jour seule.</t>
        </is>
      </c>
    </row>
    <row r="20" ht="22.3" customHeight="1">
      <c r="B20" s="12" t="inlineStr">
        <is>
          <t>Aa</t>
        </is>
      </c>
      <c r="C20" s="8" t="inlineStr">
        <is>
          <t>Texte gris en italique : exemple fictif, à remplacer.</t>
        </is>
      </c>
    </row>
    <row r="21" ht="22.3" customHeight="1">
      <c r="B21" s="13" t="n"/>
      <c r="C21" s="8" t="inlineStr">
        <is>
          <t>Point à vérifier : erreur critique, échec bloquant ou incident encore ouvert.</t>
        </is>
      </c>
    </row>
    <row r="22" ht="12" customHeight="1"/>
    <row r="23" ht="20" customHeight="1">
      <c r="B23" s="4" t="inlineStr">
        <is>
          <t>LE PRINCIPE</t>
        </is>
      </c>
      <c r="C23" s="5" t="n"/>
    </row>
    <row r="24" ht="25.6" customHeight="1">
      <c r="B24" s="14" t="inlineStr">
        <is>
          <t>L’IA prépare, l’équipe décide. Rien ne part sans validation.</t>
        </is>
      </c>
    </row>
    <row r="25" ht="12" customHeight="1"/>
    <row r="26" ht="20" customHeight="1">
      <c r="B26" s="4" t="inlineStr">
        <is>
          <t>GUIDE ASSOCIÉ</t>
        </is>
      </c>
      <c r="C26" s="5" t="n"/>
    </row>
    <row r="27" ht="20.3" customHeight="1">
      <c r="B27" s="15" t="inlineStr">
        <is>
          <t>Une démonstration IA fonctionne. Comment savoir si l’équipe pourra l’utiliser ?</t>
        </is>
      </c>
    </row>
    <row r="28" ht="20.3" customHeight="1">
      <c r="B28" s="16" t="inlineStr">
        <is>
          <t>https://ouest-intelligence.com/ressources/demonstration-ia-usage-equipe/</t>
        </is>
      </c>
    </row>
    <row r="29" ht="12" customHeight="1"/>
    <row r="30" ht="20" customHeight="1">
      <c r="B30" s="4" t="inlineStr">
        <is>
          <t>À SAVOIR</t>
        </is>
      </c>
      <c r="C30" s="5" t="n"/>
    </row>
    <row r="31" ht="20.3" customHeight="1">
      <c r="B31" s="9" t="inlineStr">
        <is>
          <t>Les lignes d’exemple sont fictives : remplacez-les par vos dossiers.</t>
        </is>
      </c>
    </row>
    <row r="32" ht="34.6" customHeight="1">
      <c r="B32" s="9" t="inlineStr">
        <is>
          <t>Besoin de plus de lignes ? Copiez une ligne vide, puis insérez-la au-dessus de la dernière ligne du tableau : les formules, les listes et la synthèse suivent.</t>
        </is>
      </c>
    </row>
    <row r="34" ht="22" customHeight="1">
      <c r="B34" s="17" t="inlineStr">
        <is>
          <t>Ouest Intelligence · Timothée Kuntz · ouest-intelligence.com</t>
        </is>
      </c>
      <c r="C34" s="18" t="n"/>
    </row>
  </sheetData>
  <mergeCells count="17">
    <mergeCell ref="B13:C13"/>
    <mergeCell ref="B6:C6"/>
    <mergeCell ref="B24:C24"/>
    <mergeCell ref="B2:C2"/>
    <mergeCell ref="B30:C30"/>
    <mergeCell ref="B15:C15"/>
    <mergeCell ref="B26:C26"/>
    <mergeCell ref="B5:C5"/>
    <mergeCell ref="B34:C34"/>
    <mergeCell ref="B28:C28"/>
    <mergeCell ref="B23:C23"/>
    <mergeCell ref="B14:C14"/>
    <mergeCell ref="B32:C32"/>
    <mergeCell ref="B31:C31"/>
    <mergeCell ref="B17:C17"/>
    <mergeCell ref="B27:C27"/>
    <mergeCell ref="B8:C8"/>
  </mergeCells>
  <hyperlinks>
    <hyperlink xmlns:r="http://schemas.openxmlformats.org/officeDocument/2006/relationships" ref="B28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N56"/>
  <sheetViews>
    <sheetView showGridLines="0" tabSelected="0" zoomScale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1" customWidth="1" min="4" max="4"/>
    <col width="12" customWidth="1" min="5" max="5"/>
    <col width="10" customWidth="1" min="6" max="6"/>
    <col width="10" customWidth="1" min="7" max="7"/>
    <col width="11" customWidth="1" min="8" max="8"/>
    <col width="26" customWidth="1" min="9" max="9"/>
    <col width="10" customWidth="1" min="10" max="10"/>
    <col width="36" customWidth="1" min="11" max="11"/>
    <col width="11" customWidth="1" min="12" max="12"/>
    <col width="19" customWidth="1" min="13" max="13"/>
    <col width="22" customWidth="1" min="14" max="14"/>
  </cols>
  <sheetData>
    <row r="1" ht="30" customHeight="1">
      <c r="A1" s="19" t="inlineStr">
        <is>
          <t>Registre des essais et des exceptions</t>
        </is>
      </c>
      <c r="H1" s="20" t="inlineStr">
        <is>
          <t>L’IA prépare, l’équipe décide. Rien ne part sans validation.</t>
        </is>
      </c>
    </row>
    <row r="2" ht="21" customHeight="1">
      <c r="A2" s="21" t="inlineStr">
        <is>
          <t>Une ligne par dossier tenté, même en cas d’échec. Les temps sont ceux du travail humain, en minutes. Les lignes « Exemple fictif » sont à remplacer.</t>
        </is>
      </c>
    </row>
    <row r="3" ht="39.3" customHeight="1">
      <c r="A3" s="22" t="inlineStr">
        <is>
          <t>Date</t>
        </is>
      </c>
      <c r="B3" s="23" t="inlineStr">
        <is>
          <t>Dossier
(identifiant)</t>
        </is>
      </c>
      <c r="C3" s="22" t="inlineStr">
        <is>
          <t>Catégorie</t>
        </is>
      </c>
      <c r="D3" s="22" t="inlineStr">
        <is>
          <t>Version de la méthode</t>
        </is>
      </c>
      <c r="E3" s="22" t="inlineStr">
        <is>
          <t>Préparation
(min)</t>
        </is>
      </c>
      <c r="F3" s="22" t="inlineStr">
        <is>
          <t>Contrôle
(min)</t>
        </is>
      </c>
      <c r="G3" s="22" t="inlineStr">
        <is>
          <t>Reprise
(min)</t>
        </is>
      </c>
      <c r="H3" s="22" t="inlineStr">
        <is>
          <t>Temps total
(min)</t>
        </is>
      </c>
      <c r="I3" s="23" t="inlineStr">
        <is>
          <t>Résultat du dossier</t>
        </is>
      </c>
      <c r="J3" s="22" t="inlineStr">
        <is>
          <t>Erreur critique</t>
        </is>
      </c>
      <c r="K3" s="23" t="inlineStr">
        <is>
          <t>Incident constaté</t>
        </is>
      </c>
      <c r="L3" s="22" t="inlineStr">
        <is>
          <t>Suivi de l’incident</t>
        </is>
      </c>
      <c r="M3" s="23" t="inlineStr">
        <is>
          <t>Responsable</t>
        </is>
      </c>
      <c r="N3" s="23" t="inlineStr">
        <is>
          <t>Décision</t>
        </is>
      </c>
    </row>
    <row r="4">
      <c r="A4" s="24" t="n">
        <v>46300</v>
      </c>
      <c r="B4" s="25" t="inlineStr">
        <is>
          <t>Exemple fictif 001</t>
        </is>
      </c>
      <c r="C4" s="26" t="inlineStr">
        <is>
          <t>Ordinaire</t>
        </is>
      </c>
      <c r="D4" s="26" t="inlineStr">
        <is>
          <t>v1</t>
        </is>
      </c>
      <c r="E4" s="26" t="n">
        <v>6</v>
      </c>
      <c r="F4" s="26" t="n">
        <v>5</v>
      </c>
      <c r="G4" s="26" t="n">
        <v>0</v>
      </c>
      <c r="H4" s="27">
        <f>IF(COUNT(E4:G4)=0,"",SUM(E4:G4))</f>
        <v>11</v>
      </c>
      <c r="I4" s="25" t="inlineStr">
        <is>
          <t>Acceptable sans correction</t>
        </is>
      </c>
      <c r="J4" s="26" t="inlineStr">
        <is>
          <t>Non</t>
        </is>
      </c>
      <c r="K4" s="25" t="n"/>
      <c r="L4" s="26" t="n"/>
      <c r="M4" s="25" t="inlineStr">
        <is>
          <t>Référent métier</t>
        </is>
      </c>
      <c r="N4" s="25" t="inlineStr">
        <is>
          <t>Valider</t>
        </is>
      </c>
    </row>
    <row r="5">
      <c r="A5" s="24" t="n">
        <v>46300</v>
      </c>
      <c r="B5" s="25" t="inlineStr">
        <is>
          <t>Exemple fictif 002</t>
        </is>
      </c>
      <c r="C5" s="26" t="inlineStr">
        <is>
          <t>Difficile</t>
        </is>
      </c>
      <c r="D5" s="26" t="inlineStr">
        <is>
          <t>v1</t>
        </is>
      </c>
      <c r="E5" s="26" t="n">
        <v>8</v>
      </c>
      <c r="F5" s="26" t="n">
        <v>7</v>
      </c>
      <c r="G5" s="26" t="n">
        <v>12</v>
      </c>
      <c r="H5" s="27">
        <f>IF(COUNT(E5:G5)=0,"",SUM(E5:G5))</f>
        <v>27</v>
      </c>
      <c r="I5" s="25" t="inlineStr">
        <is>
          <t>Acceptable après reprise</t>
        </is>
      </c>
      <c r="J5" s="26" t="inlineStr">
        <is>
          <t>Non</t>
        </is>
      </c>
      <c r="K5" s="25" t="inlineStr">
        <is>
          <t>Version du modèle de document à confirmer.</t>
        </is>
      </c>
      <c r="L5" s="26" t="inlineStr">
        <is>
          <t>Résolu</t>
        </is>
      </c>
      <c r="M5" s="25" t="inlineStr">
        <is>
          <t>Référent métier</t>
        </is>
      </c>
      <c r="N5" s="25" t="inlineStr">
        <is>
          <t>Reprendre le dossier</t>
        </is>
      </c>
    </row>
    <row r="6">
      <c r="A6" s="24" t="n">
        <v>46301</v>
      </c>
      <c r="B6" s="25" t="inlineStr">
        <is>
          <t>Exemple fictif 003</t>
        </is>
      </c>
      <c r="C6" s="26" t="inlineStr">
        <is>
          <t>Information manquante</t>
        </is>
      </c>
      <c r="D6" s="26" t="inlineStr">
        <is>
          <t>v1</t>
        </is>
      </c>
      <c r="E6" s="26" t="n">
        <v>6</v>
      </c>
      <c r="F6" s="26" t="n">
        <v>9</v>
      </c>
      <c r="G6" s="26" t="n">
        <v>0</v>
      </c>
      <c r="H6" s="27">
        <f>IF(COUNT(E6:G6)=0,"",SUM(E6:G6))</f>
        <v>15</v>
      </c>
      <c r="I6" s="25" t="inlineStr">
        <is>
          <t>Échec bloquant</t>
        </is>
      </c>
      <c r="J6" s="26" t="inlineStr">
        <is>
          <t>Oui</t>
        </is>
      </c>
      <c r="K6" s="25" t="inlineStr">
        <is>
          <t>Montant complété sans pièce qui le justifie.</t>
        </is>
      </c>
      <c r="L6" s="26" t="inlineStr">
        <is>
          <t>Ouvert</t>
        </is>
      </c>
      <c r="M6" s="25" t="inlineStr">
        <is>
          <t>Référent métier</t>
        </is>
      </c>
      <c r="N6" s="25" t="inlineStr">
        <is>
          <t>Corriger la méthode</t>
        </is>
      </c>
    </row>
    <row r="7">
      <c r="A7" s="24" t="n"/>
      <c r="B7" s="25" t="n"/>
      <c r="C7" s="26" t="n"/>
      <c r="D7" s="26" t="n"/>
      <c r="E7" s="26" t="n"/>
      <c r="F7" s="26" t="n"/>
      <c r="G7" s="26" t="n"/>
      <c r="H7" s="27" t="str">
        <f>IF(COUNT(E7:G7)=0,"",SUM(E7:G7))</f>
        <v/>
      </c>
      <c r="I7" s="25" t="n"/>
      <c r="J7" s="26" t="n"/>
      <c r="K7" s="25" t="n"/>
      <c r="L7" s="26" t="n"/>
      <c r="M7" s="25" t="n"/>
      <c r="N7" s="25" t="n"/>
    </row>
    <row r="8">
      <c r="A8" s="24" t="n"/>
      <c r="B8" s="25" t="n"/>
      <c r="C8" s="26" t="n"/>
      <c r="D8" s="26" t="n"/>
      <c r="E8" s="26" t="n"/>
      <c r="F8" s="26" t="n"/>
      <c r="G8" s="26" t="n"/>
      <c r="H8" s="27" t="str">
        <f>IF(COUNT(E8:G8)=0,"",SUM(E8:G8))</f>
        <v/>
      </c>
      <c r="I8" s="25" t="n"/>
      <c r="J8" s="26" t="n"/>
      <c r="K8" s="25" t="n"/>
      <c r="L8" s="26" t="n"/>
      <c r="M8" s="25" t="n"/>
      <c r="N8" s="25" t="n"/>
    </row>
    <row r="9">
      <c r="A9" s="24" t="n"/>
      <c r="B9" s="25" t="n"/>
      <c r="C9" s="26" t="n"/>
      <c r="D9" s="26" t="n"/>
      <c r="E9" s="26" t="n"/>
      <c r="F9" s="26" t="n"/>
      <c r="G9" s="26" t="n"/>
      <c r="H9" s="27" t="str">
        <f>IF(COUNT(E9:G9)=0,"",SUM(E9:G9))</f>
        <v/>
      </c>
      <c r="I9" s="25" t="n"/>
      <c r="J9" s="26" t="n"/>
      <c r="K9" s="25" t="n"/>
      <c r="L9" s="26" t="n"/>
      <c r="M9" s="25" t="n"/>
      <c r="N9" s="25" t="n"/>
    </row>
    <row r="10">
      <c r="A10" s="24" t="n"/>
      <c r="B10" s="25" t="n"/>
      <c r="C10" s="26" t="n"/>
      <c r="D10" s="26" t="n"/>
      <c r="E10" s="26" t="n"/>
      <c r="F10" s="26" t="n"/>
      <c r="G10" s="26" t="n"/>
      <c r="H10" s="27" t="str">
        <f>IF(COUNT(E10:G10)=0,"",SUM(E10:G10))</f>
        <v/>
      </c>
      <c r="I10" s="25" t="n"/>
      <c r="J10" s="26" t="n"/>
      <c r="K10" s="25" t="n"/>
      <c r="L10" s="26" t="n"/>
      <c r="M10" s="25" t="n"/>
      <c r="N10" s="25" t="n"/>
    </row>
    <row r="11">
      <c r="A11" s="24" t="n"/>
      <c r="B11" s="25" t="n"/>
      <c r="C11" s="26" t="n"/>
      <c r="D11" s="26" t="n"/>
      <c r="E11" s="26" t="n"/>
      <c r="F11" s="26" t="n"/>
      <c r="G11" s="26" t="n"/>
      <c r="H11" s="27" t="str">
        <f>IF(COUNT(E11:G11)=0,"",SUM(E11:G11))</f>
        <v/>
      </c>
      <c r="I11" s="25" t="n"/>
      <c r="J11" s="26" t="n"/>
      <c r="K11" s="25" t="n"/>
      <c r="L11" s="26" t="n"/>
      <c r="M11" s="25" t="n"/>
      <c r="N11" s="25" t="n"/>
    </row>
    <row r="12">
      <c r="A12" s="24" t="n"/>
      <c r="B12" s="25" t="n"/>
      <c r="C12" s="26" t="n"/>
      <c r="D12" s="26" t="n"/>
      <c r="E12" s="26" t="n"/>
      <c r="F12" s="26" t="n"/>
      <c r="G12" s="26" t="n"/>
      <c r="H12" s="27" t="str">
        <f>IF(COUNT(E12:G12)=0,"",SUM(E12:G12))</f>
        <v/>
      </c>
      <c r="I12" s="25" t="n"/>
      <c r="J12" s="26" t="n"/>
      <c r="K12" s="25" t="n"/>
      <c r="L12" s="26" t="n"/>
      <c r="M12" s="25" t="n"/>
      <c r="N12" s="25" t="n"/>
    </row>
    <row r="13">
      <c r="A13" s="24" t="n"/>
      <c r="B13" s="25" t="n"/>
      <c r="C13" s="26" t="n"/>
      <c r="D13" s="26" t="n"/>
      <c r="E13" s="26" t="n"/>
      <c r="F13" s="26" t="n"/>
      <c r="G13" s="26" t="n"/>
      <c r="H13" s="27" t="str">
        <f>IF(COUNT(E13:G13)=0,"",SUM(E13:G13))</f>
        <v/>
      </c>
      <c r="I13" s="25" t="n"/>
      <c r="J13" s="26" t="n"/>
      <c r="K13" s="25" t="n"/>
      <c r="L13" s="26" t="n"/>
      <c r="M13" s="25" t="n"/>
      <c r="N13" s="25" t="n"/>
    </row>
    <row r="14">
      <c r="A14" s="24" t="n"/>
      <c r="B14" s="25" t="n"/>
      <c r="C14" s="26" t="n"/>
      <c r="D14" s="26" t="n"/>
      <c r="E14" s="26" t="n"/>
      <c r="F14" s="26" t="n"/>
      <c r="G14" s="26" t="n"/>
      <c r="H14" s="27" t="str">
        <f>IF(COUNT(E14:G14)=0,"",SUM(E14:G14))</f>
        <v/>
      </c>
      <c r="I14" s="25" t="n"/>
      <c r="J14" s="26" t="n"/>
      <c r="K14" s="25" t="n"/>
      <c r="L14" s="26" t="n"/>
      <c r="M14" s="25" t="n"/>
      <c r="N14" s="25" t="n"/>
    </row>
    <row r="15">
      <c r="A15" s="24" t="n"/>
      <c r="B15" s="25" t="n"/>
      <c r="C15" s="26" t="n"/>
      <c r="D15" s="26" t="n"/>
      <c r="E15" s="26" t="n"/>
      <c r="F15" s="26" t="n"/>
      <c r="G15" s="26" t="n"/>
      <c r="H15" s="27" t="str">
        <f>IF(COUNT(E15:G15)=0,"",SUM(E15:G15))</f>
        <v/>
      </c>
      <c r="I15" s="25" t="n"/>
      <c r="J15" s="26" t="n"/>
      <c r="K15" s="25" t="n"/>
      <c r="L15" s="26" t="n"/>
      <c r="M15" s="25" t="n"/>
      <c r="N15" s="25" t="n"/>
    </row>
    <row r="16">
      <c r="A16" s="24" t="n"/>
      <c r="B16" s="25" t="n"/>
      <c r="C16" s="26" t="n"/>
      <c r="D16" s="26" t="n"/>
      <c r="E16" s="26" t="n"/>
      <c r="F16" s="26" t="n"/>
      <c r="G16" s="26" t="n"/>
      <c r="H16" s="27" t="str">
        <f>IF(COUNT(E16:G16)=0,"",SUM(E16:G16))</f>
        <v/>
      </c>
      <c r="I16" s="25" t="n"/>
      <c r="J16" s="26" t="n"/>
      <c r="K16" s="25" t="n"/>
      <c r="L16" s="26" t="n"/>
      <c r="M16" s="25" t="n"/>
      <c r="N16" s="25" t="n"/>
    </row>
    <row r="17">
      <c r="A17" s="24" t="n"/>
      <c r="B17" s="25" t="n"/>
      <c r="C17" s="26" t="n"/>
      <c r="D17" s="26" t="n"/>
      <c r="E17" s="26" t="n"/>
      <c r="F17" s="26" t="n"/>
      <c r="G17" s="26" t="n"/>
      <c r="H17" s="27" t="str">
        <f>IF(COUNT(E17:G17)=0,"",SUM(E17:G17))</f>
        <v/>
      </c>
      <c r="I17" s="25" t="n"/>
      <c r="J17" s="26" t="n"/>
      <c r="K17" s="25" t="n"/>
      <c r="L17" s="26" t="n"/>
      <c r="M17" s="25" t="n"/>
      <c r="N17" s="25" t="n"/>
    </row>
    <row r="18">
      <c r="A18" s="24" t="n"/>
      <c r="B18" s="25" t="n"/>
      <c r="C18" s="26" t="n"/>
      <c r="D18" s="26" t="n"/>
      <c r="E18" s="26" t="n"/>
      <c r="F18" s="26" t="n"/>
      <c r="G18" s="26" t="n"/>
      <c r="H18" s="27" t="str">
        <f>IF(COUNT(E18:G18)=0,"",SUM(E18:G18))</f>
        <v/>
      </c>
      <c r="I18" s="25" t="n"/>
      <c r="J18" s="26" t="n"/>
      <c r="K18" s="25" t="n"/>
      <c r="L18" s="26" t="n"/>
      <c r="M18" s="25" t="n"/>
      <c r="N18" s="25" t="n"/>
    </row>
    <row r="19">
      <c r="A19" s="24" t="n"/>
      <c r="B19" s="25" t="n"/>
      <c r="C19" s="26" t="n"/>
      <c r="D19" s="26" t="n"/>
      <c r="E19" s="26" t="n"/>
      <c r="F19" s="26" t="n"/>
      <c r="G19" s="26" t="n"/>
      <c r="H19" s="27" t="str">
        <f>IF(COUNT(E19:G19)=0,"",SUM(E19:G19))</f>
        <v/>
      </c>
      <c r="I19" s="25" t="n"/>
      <c r="J19" s="26" t="n"/>
      <c r="K19" s="25" t="n"/>
      <c r="L19" s="26" t="n"/>
      <c r="M19" s="25" t="n"/>
      <c r="N19" s="25" t="n"/>
    </row>
    <row r="20">
      <c r="A20" s="24" t="n"/>
      <c r="B20" s="25" t="n"/>
      <c r="C20" s="26" t="n"/>
      <c r="D20" s="26" t="n"/>
      <c r="E20" s="26" t="n"/>
      <c r="F20" s="26" t="n"/>
      <c r="G20" s="26" t="n"/>
      <c r="H20" s="27" t="str">
        <f>IF(COUNT(E20:G20)=0,"",SUM(E20:G20))</f>
        <v/>
      </c>
      <c r="I20" s="25" t="n"/>
      <c r="J20" s="26" t="n"/>
      <c r="K20" s="25" t="n"/>
      <c r="L20" s="26" t="n"/>
      <c r="M20" s="25" t="n"/>
      <c r="N20" s="25" t="n"/>
    </row>
    <row r="21">
      <c r="A21" s="24" t="n"/>
      <c r="B21" s="25" t="n"/>
      <c r="C21" s="26" t="n"/>
      <c r="D21" s="26" t="n"/>
      <c r="E21" s="26" t="n"/>
      <c r="F21" s="26" t="n"/>
      <c r="G21" s="26" t="n"/>
      <c r="H21" s="27" t="str">
        <f>IF(COUNT(E21:G21)=0,"",SUM(E21:G21))</f>
        <v/>
      </c>
      <c r="I21" s="25" t="n"/>
      <c r="J21" s="26" t="n"/>
      <c r="K21" s="25" t="n"/>
      <c r="L21" s="26" t="n"/>
      <c r="M21" s="25" t="n"/>
      <c r="N21" s="25" t="n"/>
    </row>
    <row r="22">
      <c r="A22" s="24" t="n"/>
      <c r="B22" s="25" t="n"/>
      <c r="C22" s="26" t="n"/>
      <c r="D22" s="26" t="n"/>
      <c r="E22" s="26" t="n"/>
      <c r="F22" s="26" t="n"/>
      <c r="G22" s="26" t="n"/>
      <c r="H22" s="27" t="str">
        <f>IF(COUNT(E22:G22)=0,"",SUM(E22:G22))</f>
        <v/>
      </c>
      <c r="I22" s="25" t="n"/>
      <c r="J22" s="26" t="n"/>
      <c r="K22" s="25" t="n"/>
      <c r="L22" s="26" t="n"/>
      <c r="M22" s="25" t="n"/>
      <c r="N22" s="25" t="n"/>
    </row>
    <row r="23">
      <c r="A23" s="24" t="n"/>
      <c r="B23" s="25" t="n"/>
      <c r="C23" s="26" t="n"/>
      <c r="D23" s="26" t="n"/>
      <c r="E23" s="26" t="n"/>
      <c r="F23" s="26" t="n"/>
      <c r="G23" s="26" t="n"/>
      <c r="H23" s="27" t="str">
        <f>IF(COUNT(E23:G23)=0,"",SUM(E23:G23))</f>
        <v/>
      </c>
      <c r="I23" s="25" t="n"/>
      <c r="J23" s="26" t="n"/>
      <c r="K23" s="25" t="n"/>
      <c r="L23" s="26" t="n"/>
      <c r="M23" s="25" t="n"/>
      <c r="N23" s="25" t="n"/>
    </row>
    <row r="24">
      <c r="A24" s="24" t="n"/>
      <c r="B24" s="25" t="n"/>
      <c r="C24" s="26" t="n"/>
      <c r="D24" s="26" t="n"/>
      <c r="E24" s="26" t="n"/>
      <c r="F24" s="26" t="n"/>
      <c r="G24" s="26" t="n"/>
      <c r="H24" s="27" t="str">
        <f>IF(COUNT(E24:G24)=0,"",SUM(E24:G24))</f>
        <v/>
      </c>
      <c r="I24" s="25" t="n"/>
      <c r="J24" s="26" t="n"/>
      <c r="K24" s="25" t="n"/>
      <c r="L24" s="26" t="n"/>
      <c r="M24" s="25" t="n"/>
      <c r="N24" s="25" t="n"/>
    </row>
    <row r="25">
      <c r="A25" s="24" t="n"/>
      <c r="B25" s="25" t="n"/>
      <c r="C25" s="26" t="n"/>
      <c r="D25" s="26" t="n"/>
      <c r="E25" s="26" t="n"/>
      <c r="F25" s="26" t="n"/>
      <c r="G25" s="26" t="n"/>
      <c r="H25" s="27" t="str">
        <f>IF(COUNT(E25:G25)=0,"",SUM(E25:G25))</f>
        <v/>
      </c>
      <c r="I25" s="25" t="n"/>
      <c r="J25" s="26" t="n"/>
      <c r="K25" s="25" t="n"/>
      <c r="L25" s="26" t="n"/>
      <c r="M25" s="25" t="n"/>
      <c r="N25" s="25" t="n"/>
    </row>
    <row r="26">
      <c r="A26" s="24" t="n"/>
      <c r="B26" s="25" t="n"/>
      <c r="C26" s="26" t="n"/>
      <c r="D26" s="26" t="n"/>
      <c r="E26" s="26" t="n"/>
      <c r="F26" s="26" t="n"/>
      <c r="G26" s="26" t="n"/>
      <c r="H26" s="27" t="str">
        <f>IF(COUNT(E26:G26)=0,"",SUM(E26:G26))</f>
        <v/>
      </c>
      <c r="I26" s="25" t="n"/>
      <c r="J26" s="26" t="n"/>
      <c r="K26" s="25" t="n"/>
      <c r="L26" s="26" t="n"/>
      <c r="M26" s="25" t="n"/>
      <c r="N26" s="25" t="n"/>
    </row>
    <row r="27">
      <c r="A27" s="24" t="n"/>
      <c r="B27" s="25" t="n"/>
      <c r="C27" s="26" t="n"/>
      <c r="D27" s="26" t="n"/>
      <c r="E27" s="26" t="n"/>
      <c r="F27" s="26" t="n"/>
      <c r="G27" s="26" t="n"/>
      <c r="H27" s="27" t="str">
        <f>IF(COUNT(E27:G27)=0,"",SUM(E27:G27))</f>
        <v/>
      </c>
      <c r="I27" s="25" t="n"/>
      <c r="J27" s="26" t="n"/>
      <c r="K27" s="25" t="n"/>
      <c r="L27" s="26" t="n"/>
      <c r="M27" s="25" t="n"/>
      <c r="N27" s="25" t="n"/>
    </row>
    <row r="28">
      <c r="A28" s="24" t="n"/>
      <c r="B28" s="25" t="n"/>
      <c r="C28" s="26" t="n"/>
      <c r="D28" s="26" t="n"/>
      <c r="E28" s="26" t="n"/>
      <c r="F28" s="26" t="n"/>
      <c r="G28" s="26" t="n"/>
      <c r="H28" s="27" t="str">
        <f>IF(COUNT(E28:G28)=0,"",SUM(E28:G28))</f>
        <v/>
      </c>
      <c r="I28" s="25" t="n"/>
      <c r="J28" s="26" t="n"/>
      <c r="K28" s="25" t="n"/>
      <c r="L28" s="26" t="n"/>
      <c r="M28" s="25" t="n"/>
      <c r="N28" s="25" t="n"/>
    </row>
    <row r="29">
      <c r="A29" s="24" t="n"/>
      <c r="B29" s="25" t="n"/>
      <c r="C29" s="26" t="n"/>
      <c r="D29" s="26" t="n"/>
      <c r="E29" s="26" t="n"/>
      <c r="F29" s="26" t="n"/>
      <c r="G29" s="26" t="n"/>
      <c r="H29" s="27" t="str">
        <f>IF(COUNT(E29:G29)=0,"",SUM(E29:G29))</f>
        <v/>
      </c>
      <c r="I29" s="25" t="n"/>
      <c r="J29" s="26" t="n"/>
      <c r="K29" s="25" t="n"/>
      <c r="L29" s="26" t="n"/>
      <c r="M29" s="25" t="n"/>
      <c r="N29" s="25" t="n"/>
    </row>
    <row r="30">
      <c r="A30" s="24" t="n"/>
      <c r="B30" s="25" t="n"/>
      <c r="C30" s="26" t="n"/>
      <c r="D30" s="26" t="n"/>
      <c r="E30" s="26" t="n"/>
      <c r="F30" s="26" t="n"/>
      <c r="G30" s="26" t="n"/>
      <c r="H30" s="27" t="str">
        <f>IF(COUNT(E30:G30)=0,"",SUM(E30:G30))</f>
        <v/>
      </c>
      <c r="I30" s="25" t="n"/>
      <c r="J30" s="26" t="n"/>
      <c r="K30" s="25" t="n"/>
      <c r="L30" s="26" t="n"/>
      <c r="M30" s="25" t="n"/>
      <c r="N30" s="25" t="n"/>
    </row>
    <row r="31">
      <c r="A31" s="24" t="n"/>
      <c r="B31" s="25" t="n"/>
      <c r="C31" s="26" t="n"/>
      <c r="D31" s="26" t="n"/>
      <c r="E31" s="26" t="n"/>
      <c r="F31" s="26" t="n"/>
      <c r="G31" s="26" t="n"/>
      <c r="H31" s="27" t="str">
        <f>IF(COUNT(E31:G31)=0,"",SUM(E31:G31))</f>
        <v/>
      </c>
      <c r="I31" s="25" t="n"/>
      <c r="J31" s="26" t="n"/>
      <c r="K31" s="25" t="n"/>
      <c r="L31" s="26" t="n"/>
      <c r="M31" s="25" t="n"/>
      <c r="N31" s="25" t="n"/>
    </row>
    <row r="32">
      <c r="A32" s="24" t="n"/>
      <c r="B32" s="25" t="n"/>
      <c r="C32" s="26" t="n"/>
      <c r="D32" s="26" t="n"/>
      <c r="E32" s="26" t="n"/>
      <c r="F32" s="26" t="n"/>
      <c r="G32" s="26" t="n"/>
      <c r="H32" s="27" t="str">
        <f>IF(COUNT(E32:G32)=0,"",SUM(E32:G32))</f>
        <v/>
      </c>
      <c r="I32" s="25" t="n"/>
      <c r="J32" s="26" t="n"/>
      <c r="K32" s="25" t="n"/>
      <c r="L32" s="26" t="n"/>
      <c r="M32" s="25" t="n"/>
      <c r="N32" s="25" t="n"/>
    </row>
    <row r="33">
      <c r="A33" s="24" t="n"/>
      <c r="B33" s="25" t="n"/>
      <c r="C33" s="26" t="n"/>
      <c r="D33" s="26" t="n"/>
      <c r="E33" s="26" t="n"/>
      <c r="F33" s="26" t="n"/>
      <c r="G33" s="26" t="n"/>
      <c r="H33" s="27" t="str">
        <f>IF(COUNT(E33:G33)=0,"",SUM(E33:G33))</f>
        <v/>
      </c>
      <c r="I33" s="25" t="n"/>
      <c r="J33" s="26" t="n"/>
      <c r="K33" s="25" t="n"/>
      <c r="L33" s="26" t="n"/>
      <c r="M33" s="25" t="n"/>
      <c r="N33" s="25" t="n"/>
    </row>
    <row r="34">
      <c r="A34" s="24" t="n"/>
      <c r="B34" s="25" t="n"/>
      <c r="C34" s="26" t="n"/>
      <c r="D34" s="26" t="n"/>
      <c r="E34" s="26" t="n"/>
      <c r="F34" s="26" t="n"/>
      <c r="G34" s="26" t="n"/>
      <c r="H34" s="27" t="str">
        <f>IF(COUNT(E34:G34)=0,"",SUM(E34:G34))</f>
        <v/>
      </c>
      <c r="I34" s="25" t="n"/>
      <c r="J34" s="26" t="n"/>
      <c r="K34" s="25" t="n"/>
      <c r="L34" s="26" t="n"/>
      <c r="M34" s="25" t="n"/>
      <c r="N34" s="25" t="n"/>
    </row>
    <row r="35">
      <c r="A35" s="24" t="n"/>
      <c r="B35" s="25" t="n"/>
      <c r="C35" s="26" t="n"/>
      <c r="D35" s="26" t="n"/>
      <c r="E35" s="26" t="n"/>
      <c r="F35" s="26" t="n"/>
      <c r="G35" s="26" t="n"/>
      <c r="H35" s="27" t="str">
        <f>IF(COUNT(E35:G35)=0,"",SUM(E35:G35))</f>
        <v/>
      </c>
      <c r="I35" s="25" t="n"/>
      <c r="J35" s="26" t="n"/>
      <c r="K35" s="25" t="n"/>
      <c r="L35" s="26" t="n"/>
      <c r="M35" s="25" t="n"/>
      <c r="N35" s="25" t="n"/>
    </row>
    <row r="36">
      <c r="A36" s="24" t="n"/>
      <c r="B36" s="25" t="n"/>
      <c r="C36" s="26" t="n"/>
      <c r="D36" s="26" t="n"/>
      <c r="E36" s="26" t="n"/>
      <c r="F36" s="26" t="n"/>
      <c r="G36" s="26" t="n"/>
      <c r="H36" s="27" t="str">
        <f>IF(COUNT(E36:G36)=0,"",SUM(E36:G36))</f>
        <v/>
      </c>
      <c r="I36" s="25" t="n"/>
      <c r="J36" s="26" t="n"/>
      <c r="K36" s="25" t="n"/>
      <c r="L36" s="26" t="n"/>
      <c r="M36" s="25" t="n"/>
      <c r="N36" s="25" t="n"/>
    </row>
    <row r="37">
      <c r="A37" s="24" t="n"/>
      <c r="B37" s="25" t="n"/>
      <c r="C37" s="26" t="n"/>
      <c r="D37" s="26" t="n"/>
      <c r="E37" s="26" t="n"/>
      <c r="F37" s="26" t="n"/>
      <c r="G37" s="26" t="n"/>
      <c r="H37" s="27" t="str">
        <f>IF(COUNT(E37:G37)=0,"",SUM(E37:G37))</f>
        <v/>
      </c>
      <c r="I37" s="25" t="n"/>
      <c r="J37" s="26" t="n"/>
      <c r="K37" s="25" t="n"/>
      <c r="L37" s="26" t="n"/>
      <c r="M37" s="25" t="n"/>
      <c r="N37" s="25" t="n"/>
    </row>
    <row r="38">
      <c r="A38" s="24" t="n"/>
      <c r="B38" s="25" t="n"/>
      <c r="C38" s="26" t="n"/>
      <c r="D38" s="26" t="n"/>
      <c r="E38" s="26" t="n"/>
      <c r="F38" s="26" t="n"/>
      <c r="G38" s="26" t="n"/>
      <c r="H38" s="27" t="str">
        <f>IF(COUNT(E38:G38)=0,"",SUM(E38:G38))</f>
        <v/>
      </c>
      <c r="I38" s="25" t="n"/>
      <c r="J38" s="26" t="n"/>
      <c r="K38" s="25" t="n"/>
      <c r="L38" s="26" t="n"/>
      <c r="M38" s="25" t="n"/>
      <c r="N38" s="25" t="n"/>
    </row>
    <row r="39">
      <c r="A39" s="24" t="n"/>
      <c r="B39" s="25" t="n"/>
      <c r="C39" s="26" t="n"/>
      <c r="D39" s="26" t="n"/>
      <c r="E39" s="26" t="n"/>
      <c r="F39" s="26" t="n"/>
      <c r="G39" s="26" t="n"/>
      <c r="H39" s="27" t="str">
        <f>IF(COUNT(E39:G39)=0,"",SUM(E39:G39))</f>
        <v/>
      </c>
      <c r="I39" s="25" t="n"/>
      <c r="J39" s="26" t="n"/>
      <c r="K39" s="25" t="n"/>
      <c r="L39" s="26" t="n"/>
      <c r="M39" s="25" t="n"/>
      <c r="N39" s="25" t="n"/>
    </row>
    <row r="40">
      <c r="A40" s="24" t="n"/>
      <c r="B40" s="25" t="n"/>
      <c r="C40" s="26" t="n"/>
      <c r="D40" s="26" t="n"/>
      <c r="E40" s="26" t="n"/>
      <c r="F40" s="26" t="n"/>
      <c r="G40" s="26" t="n"/>
      <c r="H40" s="27" t="str">
        <f>IF(COUNT(E40:G40)=0,"",SUM(E40:G40))</f>
        <v/>
      </c>
      <c r="I40" s="25" t="n"/>
      <c r="J40" s="26" t="n"/>
      <c r="K40" s="25" t="n"/>
      <c r="L40" s="26" t="n"/>
      <c r="M40" s="25" t="n"/>
      <c r="N40" s="25" t="n"/>
    </row>
    <row r="41">
      <c r="A41" s="24" t="n"/>
      <c r="B41" s="25" t="n"/>
      <c r="C41" s="26" t="n"/>
      <c r="D41" s="26" t="n"/>
      <c r="E41" s="26" t="n"/>
      <c r="F41" s="26" t="n"/>
      <c r="G41" s="26" t="n"/>
      <c r="H41" s="27" t="str">
        <f>IF(COUNT(E41:G41)=0,"",SUM(E41:G41))</f>
        <v/>
      </c>
      <c r="I41" s="25" t="n"/>
      <c r="J41" s="26" t="n"/>
      <c r="K41" s="25" t="n"/>
      <c r="L41" s="26" t="n"/>
      <c r="M41" s="25" t="n"/>
      <c r="N41" s="25" t="n"/>
    </row>
    <row r="42">
      <c r="A42" s="24" t="n"/>
      <c r="B42" s="25" t="n"/>
      <c r="C42" s="26" t="n"/>
      <c r="D42" s="26" t="n"/>
      <c r="E42" s="26" t="n"/>
      <c r="F42" s="26" t="n"/>
      <c r="G42" s="26" t="n"/>
      <c r="H42" s="27" t="str">
        <f>IF(COUNT(E42:G42)=0,"",SUM(E42:G42))</f>
        <v/>
      </c>
      <c r="I42" s="25" t="n"/>
      <c r="J42" s="26" t="n"/>
      <c r="K42" s="25" t="n"/>
      <c r="L42" s="26" t="n"/>
      <c r="M42" s="25" t="n"/>
      <c r="N42" s="25" t="n"/>
    </row>
    <row r="43">
      <c r="A43" s="24" t="n"/>
      <c r="B43" s="25" t="n"/>
      <c r="C43" s="26" t="n"/>
      <c r="D43" s="26" t="n"/>
      <c r="E43" s="26" t="n"/>
      <c r="F43" s="26" t="n"/>
      <c r="G43" s="26" t="n"/>
      <c r="H43" s="27" t="str">
        <f>IF(COUNT(E43:G43)=0,"",SUM(E43:G43))</f>
        <v/>
      </c>
      <c r="I43" s="25" t="n"/>
      <c r="J43" s="26" t="n"/>
      <c r="K43" s="25" t="n"/>
      <c r="L43" s="26" t="n"/>
      <c r="M43" s="25" t="n"/>
      <c r="N43" s="25" t="n"/>
    </row>
    <row r="44">
      <c r="A44" s="24" t="n"/>
      <c r="B44" s="25" t="n"/>
      <c r="C44" s="26" t="n"/>
      <c r="D44" s="26" t="n"/>
      <c r="E44" s="26" t="n"/>
      <c r="F44" s="26" t="n"/>
      <c r="G44" s="26" t="n"/>
      <c r="H44" s="27" t="str">
        <f>IF(COUNT(E44:G44)=0,"",SUM(E44:G44))</f>
        <v/>
      </c>
      <c r="I44" s="25" t="n"/>
      <c r="J44" s="26" t="n"/>
      <c r="K44" s="25" t="n"/>
      <c r="L44" s="26" t="n"/>
      <c r="M44" s="25" t="n"/>
      <c r="N44" s="25" t="n"/>
    </row>
    <row r="45">
      <c r="A45" s="24" t="n"/>
      <c r="B45" s="25" t="n"/>
      <c r="C45" s="26" t="n"/>
      <c r="D45" s="26" t="n"/>
      <c r="E45" s="26" t="n"/>
      <c r="F45" s="26" t="n"/>
      <c r="G45" s="26" t="n"/>
      <c r="H45" s="27" t="str">
        <f>IF(COUNT(E45:G45)=0,"",SUM(E45:G45))</f>
        <v/>
      </c>
      <c r="I45" s="25" t="n"/>
      <c r="J45" s="26" t="n"/>
      <c r="K45" s="25" t="n"/>
      <c r="L45" s="26" t="n"/>
      <c r="M45" s="25" t="n"/>
      <c r="N45" s="25" t="n"/>
    </row>
    <row r="46">
      <c r="A46" s="24" t="n"/>
      <c r="B46" s="25" t="n"/>
      <c r="C46" s="26" t="n"/>
      <c r="D46" s="26" t="n"/>
      <c r="E46" s="26" t="n"/>
      <c r="F46" s="26" t="n"/>
      <c r="G46" s="26" t="n"/>
      <c r="H46" s="27" t="str">
        <f>IF(COUNT(E46:G46)=0,"",SUM(E46:G46))</f>
        <v/>
      </c>
      <c r="I46" s="25" t="n"/>
      <c r="J46" s="26" t="n"/>
      <c r="K46" s="25" t="n"/>
      <c r="L46" s="26" t="n"/>
      <c r="M46" s="25" t="n"/>
      <c r="N46" s="25" t="n"/>
    </row>
    <row r="47">
      <c r="A47" s="24" t="n"/>
      <c r="B47" s="25" t="n"/>
      <c r="C47" s="26" t="n"/>
      <c r="D47" s="26" t="n"/>
      <c r="E47" s="26" t="n"/>
      <c r="F47" s="26" t="n"/>
      <c r="G47" s="26" t="n"/>
      <c r="H47" s="27" t="str">
        <f>IF(COUNT(E47:G47)=0,"",SUM(E47:G47))</f>
        <v/>
      </c>
      <c r="I47" s="25" t="n"/>
      <c r="J47" s="26" t="n"/>
      <c r="K47" s="25" t="n"/>
      <c r="L47" s="26" t="n"/>
      <c r="M47" s="25" t="n"/>
      <c r="N47" s="25" t="n"/>
    </row>
    <row r="48">
      <c r="A48" s="24" t="n"/>
      <c r="B48" s="25" t="n"/>
      <c r="C48" s="26" t="n"/>
      <c r="D48" s="26" t="n"/>
      <c r="E48" s="26" t="n"/>
      <c r="F48" s="26" t="n"/>
      <c r="G48" s="26" t="n"/>
      <c r="H48" s="27" t="str">
        <f>IF(COUNT(E48:G48)=0,"",SUM(E48:G48))</f>
        <v/>
      </c>
      <c r="I48" s="25" t="n"/>
      <c r="J48" s="26" t="n"/>
      <c r="K48" s="25" t="n"/>
      <c r="L48" s="26" t="n"/>
      <c r="M48" s="25" t="n"/>
      <c r="N48" s="25" t="n"/>
    </row>
    <row r="49">
      <c r="A49" s="24" t="n"/>
      <c r="B49" s="25" t="n"/>
      <c r="C49" s="26" t="n"/>
      <c r="D49" s="26" t="n"/>
      <c r="E49" s="26" t="n"/>
      <c r="F49" s="26" t="n"/>
      <c r="G49" s="26" t="n"/>
      <c r="H49" s="27" t="str">
        <f>IF(COUNT(E49:G49)=0,"",SUM(E49:G49))</f>
        <v/>
      </c>
      <c r="I49" s="25" t="n"/>
      <c r="J49" s="26" t="n"/>
      <c r="K49" s="25" t="n"/>
      <c r="L49" s="26" t="n"/>
      <c r="M49" s="25" t="n"/>
      <c r="N49" s="25" t="n"/>
    </row>
    <row r="50">
      <c r="A50" s="24" t="n"/>
      <c r="B50" s="25" t="n"/>
      <c r="C50" s="26" t="n"/>
      <c r="D50" s="26" t="n"/>
      <c r="E50" s="26" t="n"/>
      <c r="F50" s="26" t="n"/>
      <c r="G50" s="26" t="n"/>
      <c r="H50" s="27" t="str">
        <f>IF(COUNT(E50:G50)=0,"",SUM(E50:G50))</f>
        <v/>
      </c>
      <c r="I50" s="25" t="n"/>
      <c r="J50" s="26" t="n"/>
      <c r="K50" s="25" t="n"/>
      <c r="L50" s="26" t="n"/>
      <c r="M50" s="25" t="n"/>
      <c r="N50" s="25" t="n"/>
    </row>
    <row r="51">
      <c r="A51" s="24" t="n"/>
      <c r="B51" s="25" t="n"/>
      <c r="C51" s="26" t="n"/>
      <c r="D51" s="26" t="n"/>
      <c r="E51" s="26" t="n"/>
      <c r="F51" s="26" t="n"/>
      <c r="G51" s="26" t="n"/>
      <c r="H51" s="27" t="str">
        <f>IF(COUNT(E51:G51)=0,"",SUM(E51:G51))</f>
        <v/>
      </c>
      <c r="I51" s="25" t="n"/>
      <c r="J51" s="26" t="n"/>
      <c r="K51" s="25" t="n"/>
      <c r="L51" s="26" t="n"/>
      <c r="M51" s="25" t="n"/>
      <c r="N51" s="25" t="n"/>
    </row>
    <row r="52">
      <c r="A52" s="24" t="n"/>
      <c r="B52" s="25" t="n"/>
      <c r="C52" s="26" t="n"/>
      <c r="D52" s="26" t="n"/>
      <c r="E52" s="26" t="n"/>
      <c r="F52" s="26" t="n"/>
      <c r="G52" s="26" t="n"/>
      <c r="H52" s="27" t="str">
        <f>IF(COUNT(E52:G52)=0,"",SUM(E52:G52))</f>
        <v/>
      </c>
      <c r="I52" s="25" t="n"/>
      <c r="J52" s="26" t="n"/>
      <c r="K52" s="25" t="n"/>
      <c r="L52" s="26" t="n"/>
      <c r="M52" s="25" t="n"/>
      <c r="N52" s="25" t="n"/>
    </row>
    <row r="53">
      <c r="A53" s="24" t="n"/>
      <c r="B53" s="25" t="n"/>
      <c r="C53" s="26" t="n"/>
      <c r="D53" s="26" t="n"/>
      <c r="E53" s="26" t="n"/>
      <c r="F53" s="26" t="n"/>
      <c r="G53" s="26" t="n"/>
      <c r="H53" s="27" t="str">
        <f>IF(COUNT(E53:G53)=0,"",SUM(E53:G53))</f>
        <v/>
      </c>
      <c r="I53" s="25" t="n"/>
      <c r="J53" s="26" t="n"/>
      <c r="K53" s="25" t="n"/>
      <c r="L53" s="26" t="n"/>
      <c r="M53" s="25" t="n"/>
      <c r="N53" s="25" t="n"/>
    </row>
    <row r="54">
      <c r="A54" s="24" t="n"/>
      <c r="B54" s="25" t="n"/>
      <c r="C54" s="26" t="n"/>
      <c r="D54" s="26" t="n"/>
      <c r="E54" s="26" t="n"/>
      <c r="F54" s="26" t="n"/>
      <c r="G54" s="26" t="n"/>
      <c r="H54" s="27" t="str">
        <f>IF(COUNT(E54:G54)=0,"",SUM(E54:G54))</f>
        <v/>
      </c>
      <c r="I54" s="25" t="n"/>
      <c r="J54" s="26" t="n"/>
      <c r="K54" s="25" t="n"/>
      <c r="L54" s="26" t="n"/>
      <c r="M54" s="25" t="n"/>
      <c r="N54" s="25" t="n"/>
    </row>
    <row r="55">
      <c r="A55" s="24" t="n"/>
      <c r="B55" s="25" t="n"/>
      <c r="C55" s="26" t="n"/>
      <c r="D55" s="26" t="n"/>
      <c r="E55" s="26" t="n"/>
      <c r="F55" s="26" t="n"/>
      <c r="G55" s="26" t="n"/>
      <c r="H55" s="27" t="str">
        <f>IF(COUNT(E55:G55)=0,"",SUM(E55:G55))</f>
        <v/>
      </c>
      <c r="I55" s="25" t="n"/>
      <c r="J55" s="26" t="n"/>
      <c r="K55" s="25" t="n"/>
      <c r="L55" s="26" t="n"/>
      <c r="M55" s="25" t="n"/>
      <c r="N55" s="25" t="n"/>
    </row>
    <row r="56">
      <c r="A56" s="24" t="n"/>
      <c r="B56" s="25" t="n"/>
      <c r="C56" s="26" t="n"/>
      <c r="D56" s="26" t="n"/>
      <c r="E56" s="26" t="n"/>
      <c r="F56" s="26" t="n"/>
      <c r="G56" s="26" t="n"/>
      <c r="H56" s="27" t="str">
        <f>IF(COUNT(E56:G56)=0,"",SUM(E56:G56))</f>
        <v/>
      </c>
      <c r="I56" s="25" t="n"/>
      <c r="J56" s="26" t="n"/>
      <c r="K56" s="25" t="n"/>
      <c r="L56" s="26" t="n"/>
      <c r="M56" s="25" t="n"/>
      <c r="N56" s="25" t="n"/>
    </row>
  </sheetData>
  <autoFilter ref="A3:N56"/>
  <mergeCells count="3">
    <mergeCell ref="H1:N1"/>
    <mergeCell ref="A2:N2"/>
    <mergeCell ref="A1:G1"/>
  </mergeCells>
  <conditionalFormatting sqref="J4:J56">
    <cfRule type="cellIs" priority="1" operator="equal" dxfId="0">
      <formula>"Oui"</formula>
    </cfRule>
  </conditionalFormatting>
  <conditionalFormatting sqref="I4:I56">
    <cfRule type="cellIs" priority="2" operator="equal" dxfId="0">
      <formula>"Échec bloquant"</formula>
    </cfRule>
  </conditionalFormatting>
  <conditionalFormatting sqref="L4:L56">
    <cfRule type="cellIs" priority="3" operator="equal" dxfId="1">
      <formula>"Ouvert"</formula>
    </cfRule>
  </conditionalFormatting>
  <conditionalFormatting sqref="A4:N56">
    <cfRule type="expression" priority="4" dxfId="2">
      <formula>LEFT($B4,14)="Exemple fictif"</formula>
    </cfRule>
  </conditionalFormatting>
  <dataValidations count="9">
    <dataValidation sqref="A4:A56" showDropDown="0" showInputMessage="0" showErrorMessage="1" allowBlank="1" errorTitle="Date non reconnue" error="Saisissez une date au format JJ/MM/AAAA." type="date" operator="greaterThanOrEqual">
      <formula1>36526</formula1>
    </dataValidation>
    <dataValidation sqref="C4:C56" showDropDown="0" showInputMessage="0" showErrorMessage="1" allowBlank="1" errorTitle="Valeur non prévue" error="Choisissez une valeur dans la liste." type="list">
      <formula1>"Ordinaire,Difficile,Information manquante,Hors périmètre"</formula1>
    </dataValidation>
    <dataValidation sqref="E4:E56" showDropDown="0" showInputMessage="0" showErrorMessage="1" allowBlank="1" errorTitle="Valeur non prévue" error="Saisissez un nombre positif." type="decimal" operator="greaterThanOrEqual">
      <formula1>0</formula1>
    </dataValidation>
    <dataValidation sqref="F4:F56" showDropDown="0" showInputMessage="0" showErrorMessage="1" allowBlank="1" errorTitle="Valeur non prévue" error="Saisissez un nombre positif." type="decimal" operator="greaterThanOrEqual">
      <formula1>0</formula1>
    </dataValidation>
    <dataValidation sqref="G4:G56" showDropDown="0" showInputMessage="0" showErrorMessage="1" allowBlank="1" errorTitle="Valeur non prévue" error="Saisissez un nombre positif." type="decimal" operator="greaterThanOrEqual">
      <formula1>0</formula1>
    </dataValidation>
    <dataValidation sqref="I4:I56" showDropDown="0" showInputMessage="0" showErrorMessage="1" allowBlank="1" errorTitle="Valeur non prévue" error="Choisissez une valeur dans la liste." type="list">
      <formula1>"Acceptable sans correction,Acceptable après reprise,Abstention correcte,Échec bloquant"</formula1>
    </dataValidation>
    <dataValidation sqref="J4:J56" showDropDown="0" showInputMessage="0" showErrorMessage="1" allowBlank="1" errorTitle="Valeur non prévue" error="Choisissez une valeur dans la liste." type="list">
      <formula1>"Oui,Non"</formula1>
    </dataValidation>
    <dataValidation sqref="L4:L56" showDropDown="0" showInputMessage="0" showErrorMessage="1" allowBlank="1" errorTitle="Valeur non prévue" error="Choisissez une valeur dans la liste." type="list">
      <formula1>"Ouvert,Résolu"</formula1>
    </dataValidation>
    <dataValidation sqref="N4:N56" showDropDown="0" showInputMessage="0" showErrorMessage="1" allowBlank="1" errorTitle="Valeur non prévue" error="Choisissez une valeur dans la liste." type="list">
      <formula1>"Valider,Reprendre le dossier,Corriger la méthode,Traiter à la main"</formula1>
    </dataValidation>
  </dataValidations>
  <printOptions horizontalCentered="1"/>
  <pageMargins left="0.45" right="0.45" top="0.5" bottom="0.65" header="0.25" footer="0.3"/>
  <pageSetup orientation="landscape" paperSize="9" fitToHeight="0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A8798"/>
    <outlinePr summaryBelow="1" summaryRight="1"/>
    <pageSetUpPr fitToPage="1"/>
  </sheetPr>
  <dimension ref="A1:C26"/>
  <sheetViews>
    <sheetView showGridLines="0" tabSelected="0" zoomScale="100" workbookViewId="0">
      <pane ySplit="2" topLeftCell="A3" activePane="bottomLeft" state="frozen"/>
      <selection pane="bottomLeft" activeCell="A3" sqref="A3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 ht="30" customHeight="1">
      <c r="A1" s="19" t="inlineStr">
        <is>
          <t>Synthèse du registre</t>
        </is>
      </c>
    </row>
    <row r="2" ht="21" customHeight="1">
      <c r="A2" s="21" t="inlineStr">
        <is>
          <t>Ces indicateurs se calculent à partir de l’onglet « Registre ». Tant que les lignes d’exemple sont présentes, elles sont comptées.</t>
        </is>
      </c>
    </row>
    <row r="4" ht="10" customHeight="1"/>
    <row r="5" ht="20" customHeight="1">
      <c r="A5" s="28" t="inlineStr">
        <is>
          <t>VOLUME</t>
        </is>
      </c>
      <c r="B5" s="5" t="n"/>
      <c r="C5" s="5" t="n"/>
    </row>
    <row r="6" ht="22" customHeight="1">
      <c r="A6" s="29" t="inlineStr">
        <is>
          <t>Dossiers testés</t>
        </is>
      </c>
      <c r="B6" s="30">
        <f>COUNTA('Registre'!$B$4:$B$56)</f>
        <v>3</v>
      </c>
      <c r="C6" s="31" t="inlineStr">
        <is>
          <t>Tous les dossiers tentés, échecs compris.</t>
        </is>
      </c>
    </row>
    <row r="7" ht="10" customHeight="1"/>
    <row r="8" ht="20" customHeight="1">
      <c r="A8" s="28" t="inlineStr">
        <is>
          <t>QUALITÉ</t>
        </is>
      </c>
      <c r="B8" s="5" t="n"/>
      <c r="C8" s="5" t="n"/>
    </row>
    <row r="9" ht="22" customHeight="1">
      <c r="A9" s="29" t="inlineStr">
        <is>
          <t>Part sans erreur critique</t>
        </is>
      </c>
      <c r="B9" s="32">
        <f>IFERROR(COUNTIF('Registre'!$J$4:$J$56,"Non")/(COUNTIF('Registre'!$J$4:$J$56,"Non")+COUNTIF('Registre'!$J$4:$J$56,"Oui")),"")</f>
        <v>0.666666666666667</v>
      </c>
      <c r="C9" s="31" t="inlineStr">
        <is>
          <t>Dossiers notés « Non » rapportés aux dossiers où la colonne est renseignée.</t>
        </is>
      </c>
    </row>
    <row r="10" ht="22" customHeight="1">
      <c r="A10" s="29" t="inlineStr">
        <is>
          <t>Erreurs critiques</t>
        </is>
      </c>
      <c r="B10" s="30">
        <f>COUNTIF('Registre'!$J$4:$J$56,"Oui")</f>
        <v>1</v>
      </c>
      <c r="C10" s="31" t="inlineStr">
        <is>
          <t>Examinez chaque erreur critique une par une. Une moyenne ne suffit pas.</t>
        </is>
      </c>
    </row>
    <row r="11" ht="22" customHeight="1">
      <c r="A11" s="29" t="inlineStr">
        <is>
          <t>Part acceptable sans correction</t>
        </is>
      </c>
      <c r="B11" s="32">
        <f>IFERROR(COUNTIF('Registre'!$I$4:$I$56,"Acceptable sans correction")/B6,"")</f>
        <v>0.333333333333333</v>
      </c>
      <c r="C11" s="31" t="inlineStr">
        <is>
          <t>Dossiers utilisables tels quels, rapportés aux dossiers testés.</t>
        </is>
      </c>
    </row>
    <row r="12" ht="22" customHeight="1">
      <c r="A12" s="29" t="inlineStr">
        <is>
          <t>Acceptables après reprise</t>
        </is>
      </c>
      <c r="B12" s="30">
        <f>COUNTIF('Registre'!$I$4:$I$56,"Acceptable après reprise")</f>
        <v>1</v>
      </c>
      <c r="C12" s="31" t="inlineStr">
        <is>
          <t>Le temps de reprise est compté dans le temps total.</t>
        </is>
      </c>
    </row>
    <row r="13" ht="22" customHeight="1">
      <c r="A13" s="29" t="inlineStr">
        <is>
          <t>Abstentions correctes</t>
        </is>
      </c>
      <c r="B13" s="30">
        <f>COUNTIF('Registre'!$I$4:$I$56,"Abstention correcte")</f>
        <v>0</v>
      </c>
      <c r="C13" s="31" t="inlineStr">
        <is>
          <t>L’IA a reconnu une source insuffisante. Une personne traite le dossier.</t>
        </is>
      </c>
    </row>
    <row r="14" ht="22" customHeight="1">
      <c r="A14" s="29" t="inlineStr">
        <is>
          <t>Échecs bloquants</t>
        </is>
      </c>
      <c r="B14" s="30">
        <f>COUNTIF('Registre'!$I$4:$I$56,"Échec bloquant")</f>
        <v>1</v>
      </c>
      <c r="C14" s="31" t="inlineStr">
        <is>
          <t>Erreur critique, sortie non justifiée ou action interdite.</t>
        </is>
      </c>
    </row>
    <row r="15" ht="10" customHeight="1"/>
    <row r="16" ht="20" customHeight="1">
      <c r="A16" s="28" t="inlineStr">
        <is>
          <t>TEMPS DE TRAVAIL HUMAIN</t>
        </is>
      </c>
      <c r="B16" s="5" t="n"/>
      <c r="C16" s="5" t="n"/>
    </row>
    <row r="17" ht="22" customHeight="1">
      <c r="A17" s="29" t="inlineStr">
        <is>
          <t>Temps moyen par dossier (min)</t>
        </is>
      </c>
      <c r="B17" s="33">
        <f>IFERROR(AVERAGE('Registre'!$H$4:$H$56),"")</f>
        <v>17.6666666666667</v>
      </c>
      <c r="C17" s="31" t="inlineStr">
        <is>
          <t>Préparation + contrôle + reprise.</t>
        </is>
      </c>
    </row>
    <row r="18" ht="22" customHeight="1">
      <c r="A18" s="29" t="inlineStr">
        <is>
          <t>dont préparation (min)</t>
        </is>
      </c>
      <c r="B18" s="33">
        <f>IFERROR(AVERAGE('Registre'!$E$4:$E$56),"")</f>
        <v>6.66666666666667</v>
      </c>
      <c r="C18" s="31" t="inlineStr"/>
    </row>
    <row r="19" ht="22" customHeight="1">
      <c r="A19" s="29" t="inlineStr">
        <is>
          <t>dont contrôle (min)</t>
        </is>
      </c>
      <c r="B19" s="33">
        <f>IFERROR(AVERAGE('Registre'!$F$4:$F$56),"")</f>
        <v>7</v>
      </c>
      <c r="C19" s="31" t="inlineStr"/>
    </row>
    <row r="20" ht="35" customHeight="1">
      <c r="A20" s="29" t="inlineStr">
        <is>
          <t>dont reprise (min)</t>
        </is>
      </c>
      <c r="B20" s="33">
        <f>IFERROR(AVERAGE('Registre'!$G$4:$G$56),"")</f>
        <v>4</v>
      </c>
      <c r="C20" s="31" t="inlineStr">
        <is>
          <t>Moyenne sur les dossiers où la reprise est renseignée. Saisissez 0 s’il n’y en a pas eu.</t>
        </is>
      </c>
    </row>
    <row r="21" ht="10" customHeight="1"/>
    <row r="22" ht="20" customHeight="1">
      <c r="A22" s="28" t="inlineStr">
        <is>
          <t>INCIDENTS</t>
        </is>
      </c>
      <c r="B22" s="5" t="n"/>
      <c r="C22" s="5" t="n"/>
    </row>
    <row r="23" ht="22" customHeight="1">
      <c r="A23" s="29" t="inlineStr">
        <is>
          <t>Incidents notés</t>
        </is>
      </c>
      <c r="B23" s="30">
        <f>COUNTA('Registre'!$K$4:$K$56)</f>
        <v>2</v>
      </c>
      <c r="C23" s="31" t="inlineStr"/>
    </row>
    <row r="24" ht="22" customHeight="1">
      <c r="A24" s="29" t="inlineStr">
        <is>
          <t>Incidents ouverts</t>
        </is>
      </c>
      <c r="B24" s="30">
        <f>COUNTIF('Registre'!$L$4:$L$56,"Ouvert")</f>
        <v>1</v>
      </c>
      <c r="C24" s="31" t="inlineStr">
        <is>
          <t>À traiter avant d’élargir l’usage.</t>
        </is>
      </c>
    </row>
    <row r="26" ht="21" customHeight="1">
      <c r="A26" s="21" t="inlineStr">
        <is>
          <t>Zéro erreur sur un lot ne prouve pas la fiabilité. Gardez les contrôles adaptés à l’enjeu. L’IA prépare, l’équipe décide. Rien ne part sans validation.</t>
        </is>
      </c>
    </row>
  </sheetData>
  <mergeCells count="3">
    <mergeCell ref="A1:C1"/>
    <mergeCell ref="A26:C26"/>
    <mergeCell ref="A2:C2"/>
  </mergeCell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Registre des essais et des exceptions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2026-10-07T16:37:37Z</dcterms:created>
  <dcterms:modified xmlns:dcterms="http://purl.org/dc/terms/" xmlns:xsi="http://www.w3.org/2001/XMLSchema-instance" xsi:type="dcterms:W3CDTF">2026-10-07T16:37:37Z</dcterms:modified>
  <cp:lastModifiedBy>Timothée Kuntz · Ouest Intelligence</cp:lastModifiedBy>
</cp:coreProperties>
</file>